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HCSACAC\Docs\2024\PROPIS\CSMS 23-24-S destrucció documentació PENDENT\"/>
    </mc:Choice>
  </mc:AlternateContent>
  <xr:revisionPtr revIDLastSave="0" documentId="13_ncr:1_{131651CD-0F35-47DD-9D71-E9AFE731A17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nnex oferta econòmica" sheetId="5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5" l="1"/>
  <c r="E23" i="5"/>
  <c r="Q27" i="5" l="1"/>
  <c r="M27" i="5"/>
  <c r="I27" i="5"/>
  <c r="E27" i="5"/>
  <c r="Q25" i="5"/>
  <c r="M25" i="5"/>
  <c r="I25" i="5"/>
  <c r="E25" i="5"/>
  <c r="E29" i="5" s="1"/>
  <c r="E31" i="5" s="1"/>
  <c r="Q23" i="5"/>
  <c r="Q29" i="5" s="1"/>
  <c r="M23" i="5"/>
  <c r="M29" i="5" s="1"/>
  <c r="M31" i="5" s="1"/>
  <c r="I23" i="5"/>
  <c r="I29" i="5" s="1"/>
  <c r="I31" i="5" s="1"/>
  <c r="Q13" i="5"/>
  <c r="M13" i="5"/>
  <c r="I13" i="5"/>
  <c r="E13" i="5"/>
  <c r="Q11" i="5"/>
  <c r="M11" i="5"/>
  <c r="I11" i="5"/>
  <c r="E11" i="5"/>
  <c r="Q9" i="5"/>
  <c r="Q15" i="5" s="1"/>
  <c r="M9" i="5"/>
  <c r="I9" i="5"/>
  <c r="Q31" i="5" l="1"/>
  <c r="D35" i="5" s="1"/>
  <c r="D34" i="5"/>
  <c r="M15" i="5"/>
  <c r="E17" i="5"/>
  <c r="J17" i="5" s="1"/>
  <c r="I15" i="5"/>
  <c r="E15" i="5"/>
</calcChain>
</file>

<file path=xl/sharedStrings.xml><?xml version="1.0" encoding="utf-8"?>
<sst xmlns="http://schemas.openxmlformats.org/spreadsheetml/2006/main" count="73" uniqueCount="35">
  <si>
    <t>Tipus Contenidor</t>
  </si>
  <si>
    <t>Recollida Mensual</t>
  </si>
  <si>
    <t>Lloguer Contenidors/Mes</t>
  </si>
  <si>
    <t>Recollida mensual</t>
  </si>
  <si>
    <t>Nº contenidors</t>
  </si>
  <si>
    <t>Preu</t>
  </si>
  <si>
    <t>Núm. mesos a l'any</t>
  </si>
  <si>
    <t>1. FUSTA 200 l. 75-85 kg. Paper.</t>
  </si>
  <si>
    <t>3. ALUMINI 70 l. 35kg paper.</t>
  </si>
  <si>
    <t>TOTAL 1 anual</t>
  </si>
  <si>
    <t>TOTAL 2 anual</t>
  </si>
  <si>
    <t>TOTAL 3 anual</t>
  </si>
  <si>
    <t>TOTAL anual</t>
  </si>
  <si>
    <t>HORES TEMPS DE RESPOSTA</t>
  </si>
  <si>
    <t xml:space="preserve">Temps de resposta  </t>
  </si>
  <si>
    <t>Núm. Quinzenes a l'any</t>
  </si>
  <si>
    <t>Recollida quinzenal</t>
  </si>
  <si>
    <t>ANNEX OFERTA ECONÒMICA i CRITERIS AUTOMÀTICS</t>
  </si>
  <si>
    <t>SENSE IVA</t>
  </si>
  <si>
    <t>AMB IVA</t>
  </si>
  <si>
    <t>OFERTA ECONÒMICA ANUAL</t>
  </si>
  <si>
    <t>3. SAQUES - Cuines</t>
  </si>
  <si>
    <t>Transport i Manipulació</t>
  </si>
  <si>
    <t>Destrucció</t>
  </si>
  <si>
    <t>PREU BASE LICITACIÓ (sense IVA)  € anuals</t>
  </si>
  <si>
    <t>TOTAL 4 anual</t>
  </si>
  <si>
    <r>
      <t>OFERTA ECONÒMICA (sense IVA)  € anuals  ….</t>
    </r>
    <r>
      <rPr>
        <b/>
        <sz val="14"/>
        <color rgb="FFFF0000"/>
        <rFont val="Arial"/>
        <family val="2"/>
      </rPr>
      <t>(nom licitador)</t>
    </r>
    <r>
      <rPr>
        <b/>
        <sz val="14"/>
        <color rgb="FF000000"/>
        <rFont val="Arial"/>
        <family val="2"/>
      </rPr>
      <t>…….</t>
    </r>
  </si>
  <si>
    <t>PREU LICITACIÓ ANUAL</t>
  </si>
  <si>
    <t>PREU LICITACIÓ TOTAL CONTRACTE 3 anys</t>
  </si>
  <si>
    <t>TOTAL CONTRACTE INICIAL 3 ANYS</t>
  </si>
  <si>
    <t>OFERTA ECONÒMICA TOTAL de CONTRACTE INICIAL de 3 ANYS</t>
  </si>
  <si>
    <t>2. FUSTA 200 l. 75-85 kg. Paper.</t>
  </si>
  <si>
    <t>CRITERI AUTOMÀTIC</t>
  </si>
  <si>
    <t>Oferta de temps de resposta davant d’incidències. Una vegada rebuda la solució via telèfon.</t>
  </si>
  <si>
    <t>CSMS 23/24-S SERVEI REGULAR DE RECOLLIDA, TRANSPORT I DESTRUCCIÓ CONFIDENCIAL DE DOCUMENTACIÓ DE LA CORPORACIÓ DE SALUT DEL MARESME I LA SELVA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</si>
</sst>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.5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FF0000"/>
      <name val="Arial"/>
      <family val="2"/>
    </font>
    <font>
      <b/>
      <sz val="9"/>
      <color rgb="FFFF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4" borderId="0" xfId="0" applyFill="1"/>
    <xf numFmtId="0" fontId="5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8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8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2" fontId="3" fillId="7" borderId="5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4" fontId="3" fillId="8" borderId="5" xfId="0" applyNumberFormat="1" applyFont="1" applyFill="1" applyBorder="1" applyAlignment="1">
      <alignment horizontal="center" vertical="center" wrapText="1"/>
    </xf>
    <xf numFmtId="2" fontId="3" fillId="9" borderId="5" xfId="0" applyNumberFormat="1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8" fontId="8" fillId="3" borderId="3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8" fontId="8" fillId="3" borderId="5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0" fillId="5" borderId="0" xfId="0" applyFill="1"/>
    <xf numFmtId="8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8" fontId="8" fillId="0" borderId="0" xfId="0" applyNumberFormat="1" applyFont="1" applyAlignment="1">
      <alignment vertical="center" wrapText="1"/>
    </xf>
    <xf numFmtId="0" fontId="11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3" fillId="4" borderId="0" xfId="0" applyFont="1" applyFill="1"/>
    <xf numFmtId="0" fontId="5" fillId="10" borderId="6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8" fontId="5" fillId="0" borderId="6" xfId="0" applyNumberFormat="1" applyFont="1" applyBorder="1" applyAlignment="1">
      <alignment horizontal="center" vertical="center" wrapText="1"/>
    </xf>
    <xf numFmtId="8" fontId="5" fillId="0" borderId="3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top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B43C2-A393-4D47-8C00-79AC898D7D4B}">
  <sheetPr>
    <pageSetUpPr fitToPage="1"/>
  </sheetPr>
  <dimension ref="A1:U41"/>
  <sheetViews>
    <sheetView tabSelected="1" workbookViewId="0">
      <selection activeCell="A3" sqref="A3:Q3"/>
    </sheetView>
  </sheetViews>
  <sheetFormatPr baseColWidth="10" defaultRowHeight="15" x14ac:dyDescent="0.25"/>
  <cols>
    <col min="1" max="1" width="20.7109375" customWidth="1"/>
    <col min="2" max="2" width="10.85546875" customWidth="1"/>
    <col min="3" max="3" width="9.140625" customWidth="1"/>
    <col min="4" max="4" width="9.42578125" customWidth="1"/>
    <col min="5" max="5" width="12.7109375" customWidth="1"/>
    <col min="6" max="6" width="10.7109375" customWidth="1"/>
    <col min="7" max="7" width="9.42578125" customWidth="1"/>
    <col min="8" max="8" width="8.42578125" customWidth="1"/>
    <col min="9" max="9" width="11.42578125" customWidth="1"/>
    <col min="10" max="10" width="10.85546875" customWidth="1"/>
    <col min="11" max="11" width="9.42578125" customWidth="1"/>
    <col min="12" max="12" width="9" customWidth="1"/>
    <col min="13" max="13" width="12.42578125" customWidth="1"/>
    <col min="16" max="16" width="8.7109375" customWidth="1"/>
    <col min="17" max="17" width="12.42578125" customWidth="1"/>
  </cols>
  <sheetData>
    <row r="1" spans="1:21" x14ac:dyDescent="0.25">
      <c r="A1" s="44" t="s">
        <v>17</v>
      </c>
      <c r="B1" s="11"/>
      <c r="C1" s="11"/>
      <c r="D1" s="11"/>
      <c r="E1" s="11"/>
    </row>
    <row r="3" spans="1:21" ht="19.5" customHeight="1" x14ac:dyDescent="0.25">
      <c r="A3" s="67" t="s">
        <v>34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21" ht="15.75" customHeight="1" x14ac:dyDescent="0.25">
      <c r="A4" s="2"/>
    </row>
    <row r="5" spans="1:21" ht="27.75" customHeight="1" thickBot="1" x14ac:dyDescent="0.3">
      <c r="A5" s="74" t="s">
        <v>24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37"/>
      <c r="O5" s="37"/>
      <c r="P5" s="37"/>
      <c r="Q5" s="37"/>
    </row>
    <row r="6" spans="1:21" ht="19.5" customHeight="1" x14ac:dyDescent="0.25">
      <c r="A6" s="75" t="s">
        <v>0</v>
      </c>
      <c r="B6" s="68" t="s">
        <v>7</v>
      </c>
      <c r="C6" s="69"/>
      <c r="D6" s="69"/>
      <c r="E6" s="70"/>
      <c r="F6" s="68" t="s">
        <v>31</v>
      </c>
      <c r="G6" s="69"/>
      <c r="H6" s="69"/>
      <c r="I6" s="70"/>
      <c r="J6" s="68" t="s">
        <v>8</v>
      </c>
      <c r="K6" s="69"/>
      <c r="L6" s="69"/>
      <c r="M6" s="70"/>
      <c r="N6" s="68" t="s">
        <v>21</v>
      </c>
      <c r="O6" s="69"/>
      <c r="P6" s="69"/>
      <c r="Q6" s="70"/>
    </row>
    <row r="7" spans="1:21" ht="26.25" customHeight="1" thickBot="1" x14ac:dyDescent="0.3">
      <c r="A7" s="76"/>
      <c r="B7" s="71" t="s">
        <v>16</v>
      </c>
      <c r="C7" s="72"/>
      <c r="D7" s="72"/>
      <c r="E7" s="73"/>
      <c r="F7" s="71" t="s">
        <v>3</v>
      </c>
      <c r="G7" s="72"/>
      <c r="H7" s="72"/>
      <c r="I7" s="73"/>
      <c r="J7" s="71" t="s">
        <v>1</v>
      </c>
      <c r="K7" s="72"/>
      <c r="L7" s="72"/>
      <c r="M7" s="73"/>
      <c r="N7" s="71" t="s">
        <v>1</v>
      </c>
      <c r="O7" s="72"/>
      <c r="P7" s="72"/>
      <c r="Q7" s="73"/>
    </row>
    <row r="8" spans="1:21" ht="36" customHeight="1" thickBot="1" x14ac:dyDescent="0.3">
      <c r="A8" s="19"/>
      <c r="B8" s="20" t="s">
        <v>4</v>
      </c>
      <c r="C8" s="21" t="s">
        <v>5</v>
      </c>
      <c r="D8" s="22" t="s">
        <v>15</v>
      </c>
      <c r="E8" s="23" t="s">
        <v>9</v>
      </c>
      <c r="F8" s="20" t="s">
        <v>4</v>
      </c>
      <c r="G8" s="21" t="s">
        <v>5</v>
      </c>
      <c r="H8" s="22" t="s">
        <v>6</v>
      </c>
      <c r="I8" s="24" t="s">
        <v>10</v>
      </c>
      <c r="J8" s="20" t="s">
        <v>4</v>
      </c>
      <c r="K8" s="21" t="s">
        <v>5</v>
      </c>
      <c r="L8" s="22" t="s">
        <v>6</v>
      </c>
      <c r="M8" s="24" t="s">
        <v>11</v>
      </c>
      <c r="N8" s="20" t="s">
        <v>4</v>
      </c>
      <c r="O8" s="21" t="s">
        <v>5</v>
      </c>
      <c r="P8" s="22" t="s">
        <v>6</v>
      </c>
      <c r="Q8" s="24" t="s">
        <v>25</v>
      </c>
    </row>
    <row r="9" spans="1:21" ht="30.75" customHeight="1" thickBot="1" x14ac:dyDescent="0.3">
      <c r="A9" s="9" t="s">
        <v>2</v>
      </c>
      <c r="B9" s="13">
        <v>23</v>
      </c>
      <c r="C9" s="25">
        <v>6.21</v>
      </c>
      <c r="D9" s="13">
        <v>12</v>
      </c>
      <c r="E9" s="28">
        <f>+B9*C9*D9</f>
        <v>1713.96</v>
      </c>
      <c r="F9" s="13">
        <v>51</v>
      </c>
      <c r="G9" s="25">
        <v>6.21</v>
      </c>
      <c r="H9" s="13">
        <v>12</v>
      </c>
      <c r="I9" s="13">
        <f>+F9*G9*H9</f>
        <v>3800.5199999999995</v>
      </c>
      <c r="J9" s="13">
        <v>2</v>
      </c>
      <c r="K9" s="25">
        <v>5.14</v>
      </c>
      <c r="L9" s="13">
        <v>12</v>
      </c>
      <c r="M9" s="27">
        <f>+J9*K9*L9</f>
        <v>123.35999999999999</v>
      </c>
      <c r="N9" s="13">
        <v>4</v>
      </c>
      <c r="O9" s="25">
        <v>0</v>
      </c>
      <c r="P9" s="13">
        <v>12</v>
      </c>
      <c r="Q9" s="28">
        <f>+N9*O9*P9</f>
        <v>0</v>
      </c>
    </row>
    <row r="10" spans="1:21" ht="15.75" thickBot="1" x14ac:dyDescent="0.3">
      <c r="A10" s="9"/>
      <c r="B10" s="13"/>
      <c r="C10" s="25"/>
      <c r="D10" s="13"/>
      <c r="E10" s="28"/>
      <c r="F10" s="13"/>
      <c r="G10" s="25"/>
      <c r="H10" s="13"/>
      <c r="I10" s="13"/>
      <c r="J10" s="13"/>
      <c r="K10" s="25"/>
      <c r="L10" s="13"/>
      <c r="M10" s="27"/>
      <c r="N10" s="13"/>
      <c r="O10" s="25"/>
      <c r="P10" s="13"/>
      <c r="Q10" s="28"/>
    </row>
    <row r="11" spans="1:21" ht="33" customHeight="1" thickBot="1" x14ac:dyDescent="0.3">
      <c r="A11" s="9" t="s">
        <v>22</v>
      </c>
      <c r="B11" s="13">
        <v>23</v>
      </c>
      <c r="C11" s="25">
        <v>5.3</v>
      </c>
      <c r="D11" s="13">
        <v>24</v>
      </c>
      <c r="E11" s="28">
        <f>+B11*C11*D11</f>
        <v>2925.6</v>
      </c>
      <c r="F11" s="13">
        <v>51</v>
      </c>
      <c r="G11" s="25">
        <v>5.3</v>
      </c>
      <c r="H11" s="13">
        <v>12</v>
      </c>
      <c r="I11" s="13">
        <f>+F11*G11*H11</f>
        <v>3243.6000000000004</v>
      </c>
      <c r="J11" s="13">
        <v>2</v>
      </c>
      <c r="K11" s="25">
        <v>3.44</v>
      </c>
      <c r="L11" s="13">
        <v>12</v>
      </c>
      <c r="M11" s="27">
        <f>+J11*K11*L11</f>
        <v>82.56</v>
      </c>
      <c r="N11" s="13">
        <v>4</v>
      </c>
      <c r="O11" s="25">
        <v>5.3</v>
      </c>
      <c r="P11" s="13">
        <v>12</v>
      </c>
      <c r="Q11" s="28">
        <f>+N11*O11*P11</f>
        <v>254.39999999999998</v>
      </c>
    </row>
    <row r="12" spans="1:21" ht="15.75" thickBot="1" x14ac:dyDescent="0.3">
      <c r="A12" s="9"/>
      <c r="B12" s="13"/>
      <c r="C12" s="25"/>
      <c r="D12" s="13"/>
      <c r="E12" s="28"/>
      <c r="F12" s="13"/>
      <c r="G12" s="25"/>
      <c r="H12" s="13"/>
      <c r="I12" s="13"/>
      <c r="J12" s="13"/>
      <c r="K12" s="25"/>
      <c r="L12" s="13"/>
      <c r="M12" s="27"/>
      <c r="N12" s="13"/>
      <c r="O12" s="25"/>
      <c r="P12" s="13"/>
      <c r="Q12" s="28"/>
    </row>
    <row r="13" spans="1:21" ht="31.5" customHeight="1" thickBot="1" x14ac:dyDescent="0.3">
      <c r="A13" s="9" t="s">
        <v>23</v>
      </c>
      <c r="B13" s="13">
        <v>23</v>
      </c>
      <c r="C13" s="25">
        <v>3.12</v>
      </c>
      <c r="D13" s="13">
        <v>24</v>
      </c>
      <c r="E13" s="28">
        <f>+B13*C13*D13</f>
        <v>1722.2400000000002</v>
      </c>
      <c r="F13" s="13">
        <v>51</v>
      </c>
      <c r="G13" s="25">
        <v>3.12</v>
      </c>
      <c r="H13" s="13">
        <v>12</v>
      </c>
      <c r="I13" s="13">
        <f>+F13*G13*H13</f>
        <v>1909.44</v>
      </c>
      <c r="J13" s="13">
        <v>2</v>
      </c>
      <c r="K13" s="25">
        <v>3.11</v>
      </c>
      <c r="L13" s="13">
        <v>12</v>
      </c>
      <c r="M13" s="27">
        <f>+J13*K13*L13</f>
        <v>74.64</v>
      </c>
      <c r="N13" s="13">
        <v>4</v>
      </c>
      <c r="O13" s="25">
        <v>3.12</v>
      </c>
      <c r="P13" s="13">
        <v>12</v>
      </c>
      <c r="Q13" s="28">
        <f>+N13*O13*P13</f>
        <v>149.76</v>
      </c>
    </row>
    <row r="14" spans="1:21" ht="9" customHeight="1" thickBot="1" x14ac:dyDescent="0.3">
      <c r="A14" s="9"/>
      <c r="B14" s="13"/>
      <c r="C14" s="26"/>
      <c r="D14" s="13"/>
      <c r="E14" s="27"/>
      <c r="F14" s="13"/>
      <c r="G14" s="26"/>
      <c r="H14" s="13"/>
      <c r="I14" s="13"/>
      <c r="J14" s="13"/>
      <c r="K14" s="26"/>
      <c r="L14" s="13"/>
      <c r="M14" s="27"/>
      <c r="N14" s="13"/>
      <c r="O14" s="26"/>
      <c r="P14" s="13"/>
      <c r="Q14" s="27"/>
    </row>
    <row r="15" spans="1:21" ht="23.25" customHeight="1" thickBot="1" x14ac:dyDescent="0.3">
      <c r="A15" s="43" t="s">
        <v>12</v>
      </c>
      <c r="B15" s="34"/>
      <c r="C15" s="34"/>
      <c r="D15" s="34"/>
      <c r="E15" s="35">
        <f>SUM(E9:E14)</f>
        <v>6361.7999999999993</v>
      </c>
      <c r="F15" s="36"/>
      <c r="G15" s="36"/>
      <c r="H15" s="36"/>
      <c r="I15" s="35">
        <f>SUM(I9:I14)</f>
        <v>8953.56</v>
      </c>
      <c r="J15" s="35"/>
      <c r="K15" s="35"/>
      <c r="L15" s="35"/>
      <c r="M15" s="35">
        <f>SUM(M9:M14)</f>
        <v>280.56</v>
      </c>
      <c r="N15" s="35"/>
      <c r="O15" s="35"/>
      <c r="P15" s="35"/>
      <c r="Q15" s="35">
        <f>SUM(Q9:Q14)</f>
        <v>404.15999999999997</v>
      </c>
      <c r="U15" s="14"/>
    </row>
    <row r="16" spans="1:21" ht="9" customHeight="1" thickBot="1" x14ac:dyDescent="0.3">
      <c r="A16" s="15"/>
      <c r="B16" s="16"/>
      <c r="C16" s="16"/>
      <c r="D16" s="16"/>
      <c r="E16" s="38"/>
      <c r="F16" s="39"/>
      <c r="G16" s="39"/>
      <c r="H16" s="39"/>
      <c r="I16" s="38"/>
      <c r="J16" s="38"/>
      <c r="K16" s="38"/>
      <c r="L16" s="38"/>
      <c r="M16" s="38"/>
      <c r="N16" s="38"/>
      <c r="O16" s="38"/>
      <c r="P16" s="38"/>
      <c r="Q16" s="38"/>
      <c r="U16" s="14"/>
    </row>
    <row r="17" spans="1:21" ht="30.75" customHeight="1" thickBot="1" x14ac:dyDescent="0.3">
      <c r="A17" s="15"/>
      <c r="B17" s="77" t="s">
        <v>27</v>
      </c>
      <c r="C17" s="78"/>
      <c r="D17" s="79"/>
      <c r="E17" s="38">
        <f>+E15+I15+M15+Q15</f>
        <v>16000.079999999998</v>
      </c>
      <c r="F17" s="39"/>
      <c r="G17" s="77" t="s">
        <v>28</v>
      </c>
      <c r="H17" s="78"/>
      <c r="I17" s="79"/>
      <c r="J17" s="41">
        <f>+E17*3</f>
        <v>48000.239999999991</v>
      </c>
      <c r="K17" s="38"/>
      <c r="L17" s="38"/>
      <c r="M17" s="38"/>
      <c r="N17" s="38"/>
      <c r="O17" s="38"/>
      <c r="P17" s="38"/>
      <c r="Q17" s="38"/>
      <c r="U17" s="14"/>
    </row>
    <row r="18" spans="1:21" ht="23.25" customHeight="1" x14ac:dyDescent="0.25">
      <c r="A18" s="15"/>
      <c r="B18" s="16"/>
      <c r="C18" s="16"/>
      <c r="D18" s="16"/>
      <c r="E18" s="17"/>
      <c r="F18" s="18"/>
      <c r="G18" s="18"/>
      <c r="H18" s="18"/>
      <c r="I18" s="17"/>
      <c r="J18" s="17"/>
      <c r="K18" s="17"/>
      <c r="L18" s="17"/>
      <c r="M18" s="17"/>
    </row>
    <row r="19" spans="1:21" ht="30.75" customHeight="1" thickBot="1" x14ac:dyDescent="0.3">
      <c r="A19" s="74" t="s">
        <v>26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37"/>
      <c r="O19" s="37"/>
      <c r="P19" s="37"/>
      <c r="Q19" s="37"/>
    </row>
    <row r="20" spans="1:21" ht="21" customHeight="1" x14ac:dyDescent="0.25">
      <c r="A20" s="59" t="s">
        <v>0</v>
      </c>
      <c r="B20" s="61" t="s">
        <v>7</v>
      </c>
      <c r="C20" s="62"/>
      <c r="D20" s="62"/>
      <c r="E20" s="63"/>
      <c r="F20" s="61" t="s">
        <v>31</v>
      </c>
      <c r="G20" s="62"/>
      <c r="H20" s="62"/>
      <c r="I20" s="63"/>
      <c r="J20" s="61" t="s">
        <v>8</v>
      </c>
      <c r="K20" s="62"/>
      <c r="L20" s="62"/>
      <c r="M20" s="63"/>
      <c r="N20" s="61" t="s">
        <v>21</v>
      </c>
      <c r="O20" s="62"/>
      <c r="P20" s="62"/>
      <c r="Q20" s="63"/>
    </row>
    <row r="21" spans="1:21" ht="27" customHeight="1" thickBot="1" x14ac:dyDescent="0.3">
      <c r="A21" s="60"/>
      <c r="B21" s="64" t="s">
        <v>16</v>
      </c>
      <c r="C21" s="65"/>
      <c r="D21" s="65"/>
      <c r="E21" s="66"/>
      <c r="F21" s="64" t="s">
        <v>3</v>
      </c>
      <c r="G21" s="65"/>
      <c r="H21" s="65"/>
      <c r="I21" s="66"/>
      <c r="J21" s="64" t="s">
        <v>1</v>
      </c>
      <c r="K21" s="65"/>
      <c r="L21" s="65"/>
      <c r="M21" s="66"/>
      <c r="N21" s="64" t="s">
        <v>1</v>
      </c>
      <c r="O21" s="65"/>
      <c r="P21" s="65"/>
      <c r="Q21" s="66"/>
    </row>
    <row r="22" spans="1:21" ht="36.75" thickBot="1" x14ac:dyDescent="0.3">
      <c r="A22" s="5"/>
      <c r="B22" s="6" t="s">
        <v>4</v>
      </c>
      <c r="C22" s="7" t="s">
        <v>5</v>
      </c>
      <c r="D22" s="8" t="s">
        <v>15</v>
      </c>
      <c r="E22" s="10" t="s">
        <v>9</v>
      </c>
      <c r="F22" s="6" t="s">
        <v>4</v>
      </c>
      <c r="G22" s="7" t="s">
        <v>5</v>
      </c>
      <c r="H22" s="8" t="s">
        <v>6</v>
      </c>
      <c r="I22" s="1" t="s">
        <v>10</v>
      </c>
      <c r="J22" s="6" t="s">
        <v>4</v>
      </c>
      <c r="K22" s="7" t="s">
        <v>5</v>
      </c>
      <c r="L22" s="8" t="s">
        <v>6</v>
      </c>
      <c r="M22" s="1" t="s">
        <v>11</v>
      </c>
      <c r="N22" s="6" t="s">
        <v>4</v>
      </c>
      <c r="O22" s="7" t="s">
        <v>5</v>
      </c>
      <c r="P22" s="8" t="s">
        <v>6</v>
      </c>
      <c r="Q22" s="1" t="s">
        <v>25</v>
      </c>
    </row>
    <row r="23" spans="1:21" ht="24.75" customHeight="1" thickBot="1" x14ac:dyDescent="0.3">
      <c r="A23" s="9" t="s">
        <v>2</v>
      </c>
      <c r="B23" s="13">
        <v>23</v>
      </c>
      <c r="C23" s="29"/>
      <c r="D23" s="13">
        <v>12</v>
      </c>
      <c r="E23" s="13">
        <f>+B23*C23*D23</f>
        <v>0</v>
      </c>
      <c r="F23" s="13">
        <v>51</v>
      </c>
      <c r="G23" s="29"/>
      <c r="H23" s="13">
        <v>12</v>
      </c>
      <c r="I23" s="13">
        <f>+F23*G23*H23</f>
        <v>0</v>
      </c>
      <c r="J23" s="13">
        <v>2</v>
      </c>
      <c r="K23" s="29"/>
      <c r="L23" s="13">
        <v>12</v>
      </c>
      <c r="M23" s="13">
        <f>+J23*K23*L23</f>
        <v>0</v>
      </c>
      <c r="N23" s="13">
        <v>4</v>
      </c>
      <c r="O23" s="29">
        <v>0</v>
      </c>
      <c r="P23" s="13">
        <v>12</v>
      </c>
      <c r="Q23" s="13">
        <f>+N23*O23*P23</f>
        <v>0</v>
      </c>
    </row>
    <row r="24" spans="1:21" ht="15.75" thickBot="1" x14ac:dyDescent="0.3">
      <c r="A24" s="9"/>
      <c r="B24" s="13"/>
      <c r="C24" s="29"/>
      <c r="D24" s="13"/>
      <c r="E24" s="13"/>
      <c r="F24" s="13"/>
      <c r="G24" s="29"/>
      <c r="H24" s="13"/>
      <c r="I24" s="13"/>
      <c r="J24" s="13"/>
      <c r="K24" s="29"/>
      <c r="L24" s="13"/>
      <c r="M24" s="13"/>
      <c r="N24" s="13"/>
      <c r="O24" s="29"/>
      <c r="P24" s="13"/>
      <c r="Q24" s="13"/>
    </row>
    <row r="25" spans="1:21" ht="24.75" customHeight="1" thickBot="1" x14ac:dyDescent="0.3">
      <c r="A25" s="9" t="s">
        <v>22</v>
      </c>
      <c r="B25" s="13">
        <v>23</v>
      </c>
      <c r="C25" s="29"/>
      <c r="D25" s="13">
        <v>24</v>
      </c>
      <c r="E25" s="13">
        <f>+B25*C25*D25</f>
        <v>0</v>
      </c>
      <c r="F25" s="13">
        <v>51</v>
      </c>
      <c r="G25" s="29"/>
      <c r="H25" s="13">
        <v>12</v>
      </c>
      <c r="I25" s="13">
        <f>+F25*G25*H25</f>
        <v>0</v>
      </c>
      <c r="J25" s="13">
        <v>2</v>
      </c>
      <c r="K25" s="29"/>
      <c r="L25" s="13">
        <v>12</v>
      </c>
      <c r="M25" s="13">
        <f>+J25*K25*L25</f>
        <v>0</v>
      </c>
      <c r="N25" s="13">
        <v>4</v>
      </c>
      <c r="O25" s="29"/>
      <c r="P25" s="13">
        <v>12</v>
      </c>
      <c r="Q25" s="13">
        <f>+N25*O25*P25</f>
        <v>0</v>
      </c>
    </row>
    <row r="26" spans="1:21" ht="15.75" thickBot="1" x14ac:dyDescent="0.3">
      <c r="A26" s="9"/>
      <c r="B26" s="13"/>
      <c r="C26" s="29"/>
      <c r="D26" s="13"/>
      <c r="E26" s="13"/>
      <c r="F26" s="13"/>
      <c r="G26" s="29"/>
      <c r="H26" s="13"/>
      <c r="I26" s="13"/>
      <c r="J26" s="13"/>
      <c r="K26" s="29"/>
      <c r="L26" s="13"/>
      <c r="M26" s="13"/>
      <c r="N26" s="13"/>
      <c r="O26" s="29"/>
      <c r="P26" s="13"/>
      <c r="Q26" s="13"/>
    </row>
    <row r="27" spans="1:21" ht="23.25" customHeight="1" thickBot="1" x14ac:dyDescent="0.3">
      <c r="A27" s="9" t="s">
        <v>23</v>
      </c>
      <c r="B27" s="13">
        <v>23</v>
      </c>
      <c r="C27" s="29"/>
      <c r="D27" s="13">
        <v>24</v>
      </c>
      <c r="E27" s="13">
        <f>+B27*C27*D27</f>
        <v>0</v>
      </c>
      <c r="F27" s="13">
        <v>51</v>
      </c>
      <c r="G27" s="29"/>
      <c r="H27" s="13">
        <v>12</v>
      </c>
      <c r="I27" s="13">
        <f>+F27*G27*H27</f>
        <v>0</v>
      </c>
      <c r="J27" s="13">
        <v>2</v>
      </c>
      <c r="K27" s="29"/>
      <c r="L27" s="13">
        <v>12</v>
      </c>
      <c r="M27" s="13">
        <f>+J27*K27*L27</f>
        <v>0</v>
      </c>
      <c r="N27" s="13">
        <v>4</v>
      </c>
      <c r="O27" s="29"/>
      <c r="P27" s="13">
        <v>12</v>
      </c>
      <c r="Q27" s="13">
        <f>+N27*O27*P27</f>
        <v>0</v>
      </c>
    </row>
    <row r="28" spans="1:21" ht="8.25" customHeight="1" thickBot="1" x14ac:dyDescent="0.3">
      <c r="A28" s="9"/>
      <c r="B28" s="13"/>
      <c r="C28" s="30"/>
      <c r="D28" s="13"/>
      <c r="E28" s="13"/>
      <c r="F28" s="13"/>
      <c r="G28" s="30"/>
      <c r="H28" s="13"/>
      <c r="I28" s="13"/>
      <c r="J28" s="13"/>
      <c r="K28" s="13"/>
      <c r="L28" s="13"/>
      <c r="M28" s="13"/>
      <c r="N28" s="13"/>
      <c r="O28" s="30"/>
      <c r="P28" s="13"/>
      <c r="Q28" s="13"/>
    </row>
    <row r="29" spans="1:21" ht="26.25" customHeight="1" thickBot="1" x14ac:dyDescent="0.3">
      <c r="A29" s="42" t="s">
        <v>12</v>
      </c>
      <c r="B29" s="34"/>
      <c r="C29" s="34"/>
      <c r="D29" s="34"/>
      <c r="E29" s="35">
        <f>SUM(E23:E28)</f>
        <v>0</v>
      </c>
      <c r="F29" s="36"/>
      <c r="G29" s="36"/>
      <c r="H29" s="36"/>
      <c r="I29" s="35">
        <f>SUM(I23:I28)</f>
        <v>0</v>
      </c>
      <c r="J29" s="35"/>
      <c r="K29" s="35"/>
      <c r="L29" s="35"/>
      <c r="M29" s="35">
        <f>SUM(M23:M28)</f>
        <v>0</v>
      </c>
      <c r="N29" s="35"/>
      <c r="O29" s="35"/>
      <c r="P29" s="35"/>
      <c r="Q29" s="35">
        <f>SUM(Q23:Q28)</f>
        <v>0</v>
      </c>
    </row>
    <row r="30" spans="1:21" ht="15.75" thickBot="1" x14ac:dyDescent="0.3"/>
    <row r="31" spans="1:21" ht="35.25" customHeight="1" thickBot="1" x14ac:dyDescent="0.3">
      <c r="A31" s="40" t="s">
        <v>29</v>
      </c>
      <c r="B31" s="31"/>
      <c r="C31" s="31"/>
      <c r="D31" s="31"/>
      <c r="E31" s="32">
        <f>+E29*3</f>
        <v>0</v>
      </c>
      <c r="F31" s="33"/>
      <c r="G31" s="33"/>
      <c r="H31" s="33"/>
      <c r="I31" s="32">
        <f>+I29*3</f>
        <v>0</v>
      </c>
      <c r="J31" s="32"/>
      <c r="K31" s="32"/>
      <c r="L31" s="32"/>
      <c r="M31" s="32">
        <f>+M29*3</f>
        <v>0</v>
      </c>
      <c r="N31" s="32"/>
      <c r="O31" s="32"/>
      <c r="P31" s="32"/>
      <c r="Q31" s="32">
        <f>+Q29*3</f>
        <v>0</v>
      </c>
    </row>
    <row r="32" spans="1:21" ht="15.75" thickBot="1" x14ac:dyDescent="0.3"/>
    <row r="33" spans="1:10" ht="19.5" customHeight="1" thickBot="1" x14ac:dyDescent="0.3">
      <c r="D33" s="50" t="s">
        <v>18</v>
      </c>
      <c r="E33" s="51"/>
      <c r="F33" s="52" t="s">
        <v>19</v>
      </c>
      <c r="G33" s="51"/>
    </row>
    <row r="34" spans="1:10" ht="36.75" customHeight="1" thickBot="1" x14ac:dyDescent="0.3">
      <c r="A34" s="53" t="s">
        <v>20</v>
      </c>
      <c r="B34" s="54"/>
      <c r="C34" s="54"/>
      <c r="D34" s="55">
        <f>+E29+I29+M29+Q29</f>
        <v>0</v>
      </c>
      <c r="E34" s="56"/>
      <c r="F34" s="55"/>
      <c r="G34" s="56"/>
      <c r="H34" s="4"/>
      <c r="I34" s="4"/>
    </row>
    <row r="35" spans="1:10" ht="33.75" customHeight="1" thickBot="1" x14ac:dyDescent="0.3">
      <c r="A35" s="53" t="s">
        <v>30</v>
      </c>
      <c r="B35" s="54"/>
      <c r="C35" s="54"/>
      <c r="D35" s="55">
        <f>+E31+I31+M31+Q31</f>
        <v>0</v>
      </c>
      <c r="E35" s="56"/>
      <c r="F35" s="55"/>
      <c r="G35" s="56"/>
    </row>
    <row r="36" spans="1:10" ht="24.75" customHeight="1" x14ac:dyDescent="0.25"/>
    <row r="37" spans="1:10" ht="24.75" customHeight="1" thickBot="1" x14ac:dyDescent="0.3">
      <c r="A37" s="58" t="s">
        <v>32</v>
      </c>
      <c r="B37" s="58"/>
      <c r="C37" s="58"/>
    </row>
    <row r="38" spans="1:10" ht="35.25" customHeight="1" thickBot="1" x14ac:dyDescent="0.3">
      <c r="A38" s="53" t="s">
        <v>14</v>
      </c>
      <c r="B38" s="54"/>
      <c r="C38" s="57"/>
      <c r="D38" s="53" t="s">
        <v>13</v>
      </c>
      <c r="E38" s="57"/>
      <c r="F38" s="12"/>
      <c r="G38" s="4"/>
      <c r="H38" s="4"/>
      <c r="I38" s="4"/>
    </row>
    <row r="39" spans="1:10" ht="45.75" customHeight="1" thickBot="1" x14ac:dyDescent="0.3">
      <c r="A39" s="45" t="s">
        <v>33</v>
      </c>
      <c r="B39" s="46"/>
      <c r="C39" s="47"/>
      <c r="D39" s="48"/>
      <c r="E39" s="49"/>
      <c r="F39" s="12"/>
      <c r="G39" s="3"/>
      <c r="H39" s="3"/>
      <c r="I39" s="3"/>
    </row>
    <row r="40" spans="1:10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10" x14ac:dyDescent="0.25">
      <c r="J41" s="14"/>
    </row>
  </sheetData>
  <mergeCells count="36">
    <mergeCell ref="A19:M19"/>
    <mergeCell ref="A5:M5"/>
    <mergeCell ref="A6:A7"/>
    <mergeCell ref="B6:E6"/>
    <mergeCell ref="F6:I6"/>
    <mergeCell ref="J6:M6"/>
    <mergeCell ref="B17:D17"/>
    <mergeCell ref="G17:I17"/>
    <mergeCell ref="A3:Q3"/>
    <mergeCell ref="N6:Q6"/>
    <mergeCell ref="B7:E7"/>
    <mergeCell ref="F7:I7"/>
    <mergeCell ref="J7:M7"/>
    <mergeCell ref="N7:Q7"/>
    <mergeCell ref="A20:A21"/>
    <mergeCell ref="B20:E20"/>
    <mergeCell ref="F20:I20"/>
    <mergeCell ref="J20:M20"/>
    <mergeCell ref="N20:Q20"/>
    <mergeCell ref="B21:E21"/>
    <mergeCell ref="F21:I21"/>
    <mergeCell ref="J21:M21"/>
    <mergeCell ref="N21:Q21"/>
    <mergeCell ref="A39:C39"/>
    <mergeCell ref="D39:E39"/>
    <mergeCell ref="D33:E33"/>
    <mergeCell ref="F33:G33"/>
    <mergeCell ref="A34:C34"/>
    <mergeCell ref="D34:E34"/>
    <mergeCell ref="F34:G34"/>
    <mergeCell ref="A38:C38"/>
    <mergeCell ref="D38:E38"/>
    <mergeCell ref="A35:C35"/>
    <mergeCell ref="D35:E35"/>
    <mergeCell ref="F35:G35"/>
    <mergeCell ref="A37:C3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annex oferta econòmica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De Dalmases, Daniel</dc:creator>
  <cp:lastModifiedBy>Ana Grau</cp:lastModifiedBy>
  <cp:lastPrinted>2024-10-21T12:27:57Z</cp:lastPrinted>
  <dcterms:created xsi:type="dcterms:W3CDTF">2018-07-03T12:17:49Z</dcterms:created>
  <dcterms:modified xsi:type="dcterms:W3CDTF">2024-11-07T15:11:57Z</dcterms:modified>
</cp:coreProperties>
</file>